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590" windowHeight="672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GN'!$B$3:$R$50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<sst xmlns="http://schemas.openxmlformats.org/spreadsheetml/2006/main" count="92" uniqueCount="41">
  <si>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</si>
  <si>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</si>
  <si>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</si>
  <si>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</si>
  <si>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</si>
  <si>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</si>
  <si>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</si>
  <si>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</si>
  <si>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</si>
  <si>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</si>
  <si>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</si>
  <si>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</si>
  <si>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</si>
  <si>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</si>
  <si>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</si>
  <si>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</si>
  <si>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</si>
  <si>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</si>
  <si>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</si>
  <si>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</si>
  <si>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</si>
  <si>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</si>
  <si>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</si>
  <si>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</si>
  <si>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</si>
  <si>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</si>
  <si>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</si>
  <si>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</si>
  <si>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</si>
  <si>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</si>
  <si>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</si>
  <si>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</si>
  <si>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</si>
  <si>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</si>
  <si>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</si>
  <si>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</si>
  <si>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</si>
  <si>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</si>
  <si>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</si>
  <si>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</si>
  <si>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Al 30.04.18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</si>
</sst>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3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3" fillId="24" borderId="0" xfId="93" applyFont="1" applyFill="1" applyBorder="1">
      <alignment/>
      <protection/>
    </xf>
    <xf numFmtId="0" fontId="31" fillId="24" borderId="0" xfId="93" applyFont="1" applyFill="1" applyBorder="1">
      <alignment/>
      <protection/>
    </xf>
    <xf numFmtId="17" fontId="32" fillId="26" borderId="10" xfId="93" applyNumberFormat="1" applyFont="1" applyFill="1" applyBorder="1" applyAlignment="1" quotePrefix="1">
      <alignment horizontal="center" vertical="center" wrapText="1"/>
      <protection/>
    </xf>
    <xf numFmtId="17" fontId="32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3" fontId="0" fillId="24" borderId="11" xfId="93" applyNumberFormat="1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32" fillId="26" borderId="12" xfId="93" applyFont="1" applyFill="1" applyBorder="1" applyAlignment="1">
      <alignment vertical="center"/>
      <protection/>
    </xf>
    <xf numFmtId="3" fontId="32" fillId="26" borderId="12" xfId="93" applyNumberFormat="1" applyFont="1" applyFill="1" applyBorder="1" applyAlignment="1">
      <alignment horizontal="center" vertical="center"/>
      <protection/>
    </xf>
    <xf numFmtId="0" fontId="32" fillId="26" borderId="13" xfId="93" applyFont="1" applyFill="1" applyBorder="1" applyAlignment="1">
      <alignment vertical="center"/>
      <protection/>
    </xf>
    <xf numFmtId="3" fontId="32" fillId="26" borderId="13" xfId="93" applyNumberFormat="1" applyFont="1" applyFill="1" applyBorder="1" applyAlignment="1">
      <alignment horizontal="center" vertical="center"/>
      <protection/>
    </xf>
    <xf numFmtId="0" fontId="0" fillId="24" borderId="11" xfId="93" applyFont="1" applyFill="1" applyBorder="1">
      <alignment/>
      <protection/>
    </xf>
    <xf numFmtId="3" fontId="0" fillId="24" borderId="11" xfId="93" applyNumberFormat="1" applyFont="1" applyFill="1" applyBorder="1" applyAlignment="1">
      <alignment horizontal="center"/>
      <protection/>
    </xf>
    <xf numFmtId="0" fontId="0" fillId="24" borderId="10" xfId="93" applyFont="1" applyFill="1" applyBorder="1">
      <alignment/>
      <protection/>
    </xf>
    <xf numFmtId="3" fontId="0" fillId="24" borderId="10" xfId="93" applyNumberFormat="1" applyFont="1" applyFill="1" applyBorder="1" applyAlignment="1">
      <alignment horizontal="center"/>
      <protection/>
    </xf>
    <xf numFmtId="0" fontId="32" fillId="26" borderId="1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horizontal="justify" vertical="center" wrapText="1"/>
      <protection/>
    </xf>
    <xf numFmtId="0" fontId="32" fillId="26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 wrapText="1"/>
      <protection/>
    </xf>
    <xf numFmtId="0" fontId="0" fillId="24" borderId="0" xfId="93" applyFont="1" applyFill="1" applyBorder="1" applyAlignment="1">
      <alignment horizontal="center" vertical="center" wrapText="1"/>
      <protection/>
    </xf>
    <xf numFmtId="188" fontId="0" fillId="24" borderId="0" xfId="93" applyNumberFormat="1" applyFont="1" applyFill="1" applyBorder="1">
      <alignment/>
      <protection/>
    </xf>
    <xf numFmtId="1" fontId="0" fillId="24" borderId="0" xfId="93" applyNumberFormat="1" applyFont="1" applyFill="1" applyBorder="1">
      <alignment/>
      <protection/>
    </xf>
    <xf numFmtId="188" fontId="0" fillId="24" borderId="0" xfId="93" applyNumberFormat="1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3" fillId="24" borderId="0" xfId="93" applyFont="1" applyFill="1" applyAlignment="1">
      <alignment vertical="center"/>
      <protection/>
    </xf>
    <xf numFmtId="0" fontId="26" fillId="24" borderId="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 vertical="center"/>
      <protection/>
    </xf>
    <xf numFmtId="3" fontId="0" fillId="24" borderId="14" xfId="93" applyNumberFormat="1" applyFont="1" applyFill="1" applyBorder="1" applyAlignment="1">
      <alignment horizontal="center" vertical="center"/>
      <protection/>
    </xf>
    <xf numFmtId="0" fontId="26" fillId="25" borderId="0" xfId="93" applyFont="1" applyFill="1" applyAlignment="1">
      <alignment horizontal="left" wrapText="1"/>
      <protection/>
    </xf>
    <xf numFmtId="0" fontId="33" fillId="24" borderId="0" xfId="93" applyFont="1" applyFill="1" applyAlignment="1">
      <alignment horizontal="center" vertical="center"/>
      <protection/>
    </xf>
    <xf numFmtId="0" fontId="0" fillId="24" borderId="15" xfId="93" applyFont="1" applyFill="1" applyBorder="1" applyAlignment="1">
      <alignment horizontal="center" vertical="center" wrapText="1"/>
      <protection/>
    </xf>
    <xf numFmtId="0" fontId="0" fillId="24" borderId="16" xfId="93" applyFont="1" applyFill="1" applyBorder="1" applyAlignment="1">
      <alignment horizontal="center" vertical="center" wrapText="1"/>
      <protection/>
    </xf>
    <xf numFmtId="0" fontId="0" fillId="24" borderId="15" xfId="93" applyFont="1" applyFill="1" applyBorder="1" applyAlignment="1">
      <alignment horizontal="center" vertical="center"/>
      <protection/>
    </xf>
    <xf numFmtId="0" fontId="0" fillId="24" borderId="16" xfId="93" applyFont="1" applyFill="1" applyBorder="1" applyAlignment="1">
      <alignment horizontal="center" vertical="center"/>
      <protection/>
    </xf>
    <xf numFmtId="0" fontId="32" fillId="26" borderId="15" xfId="93" applyFont="1" applyFill="1" applyBorder="1" applyAlignment="1">
      <alignment horizontal="center"/>
      <protection/>
    </xf>
    <xf numFmtId="0" fontId="32" fillId="26" borderId="16" xfId="93" applyFont="1" applyFill="1" applyBorder="1" applyAlignment="1">
      <alignment horizontal="center"/>
      <protection/>
    </xf>
    <xf numFmtId="0" fontId="32" fillId="26" borderId="15" xfId="93" applyFont="1" applyFill="1" applyBorder="1" applyAlignment="1">
      <alignment horizontal="center" vertical="center" wrapText="1"/>
      <protection/>
    </xf>
    <xf numFmtId="0" fontId="32" fillId="26" borderId="16" xfId="93" applyFont="1" applyFill="1" applyBorder="1" applyAlignment="1">
      <alignment horizontal="center" vertical="center" wrapText="1"/>
      <protection/>
    </xf>
    <xf numFmtId="0" fontId="32" fillId="26" borderId="15" xfId="93" applyFont="1" applyFill="1" applyBorder="1" applyAlignment="1">
      <alignment horizontal="center" wrapText="1"/>
      <protection/>
    </xf>
    <xf numFmtId="0" fontId="32" fillId="26" borderId="16" xfId="93" applyFont="1" applyFill="1" applyBorder="1" applyAlignment="1">
      <alignment horizontal="center" wrapText="1"/>
      <protection/>
    </xf>
    <xf numFmtId="0" fontId="0" fillId="24" borderId="17" xfId="93" applyFont="1" applyFill="1" applyBorder="1" applyAlignment="1">
      <alignment horizontal="center" vertical="center" wrapText="1"/>
      <protection/>
    </xf>
    <xf numFmtId="0" fontId="0" fillId="24" borderId="18" xfId="93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43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43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43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43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43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43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43175" y="40767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43175" y="4057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43175" y="4029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43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43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43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43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43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43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43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43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43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43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43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43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43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43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43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43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43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43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43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43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43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35147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35147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35147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35147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3514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3514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3514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44862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44862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44862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44862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4486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4486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4486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5457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5457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54578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54578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5457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5457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5457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64293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64293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64293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64293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6429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6429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6429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74009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74009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74009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74009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74009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74009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74009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3" t="s">
        <v>9</v>
      </c>
      <c r="D36" s="44"/>
      <c r="E36" s="1"/>
      <c r="F36" s="1"/>
      <c r="G36" s="1"/>
      <c r="H36" s="1"/>
    </row>
    <row r="37" spans="2:8" ht="18.75" customHeight="1" thickBot="1">
      <c r="B37" s="25" t="s">
        <v>17</v>
      </c>
      <c r="C37" s="41" t="s">
        <v>10</v>
      </c>
      <c r="D37" s="42"/>
      <c r="E37" s="1"/>
      <c r="F37" s="1"/>
      <c r="G37" s="1"/>
      <c r="H37" s="1"/>
    </row>
    <row r="38" spans="2:8" ht="18.75" customHeight="1" thickBot="1">
      <c r="B38" s="25" t="s">
        <v>18</v>
      </c>
      <c r="C38" s="41" t="s">
        <v>21</v>
      </c>
      <c r="D38" s="42"/>
      <c r="E38" s="1"/>
      <c r="F38" s="1"/>
      <c r="G38" s="1"/>
      <c r="H38" s="1"/>
    </row>
    <row r="39" spans="2:8" ht="18.75" customHeight="1" thickBot="1">
      <c r="B39" s="25" t="s">
        <v>19</v>
      </c>
      <c r="C39" s="41" t="s">
        <v>20</v>
      </c>
      <c r="D39" s="42"/>
      <c r="E39" s="1"/>
      <c r="F39" s="1"/>
      <c r="G39" s="1"/>
      <c r="H39" s="1"/>
    </row>
    <row r="40" spans="2:8" ht="18.75" customHeight="1" thickBot="1">
      <c r="B40" s="25" t="s">
        <v>22</v>
      </c>
      <c r="C40" s="41" t="s">
        <v>23</v>
      </c>
      <c r="D40" s="42"/>
      <c r="E40" s="1"/>
      <c r="F40" s="1"/>
      <c r="G40" s="1"/>
      <c r="H40" s="1"/>
    </row>
    <row r="41" spans="2:8" ht="18.75" customHeight="1" thickBot="1">
      <c r="B41" s="26" t="s">
        <v>24</v>
      </c>
      <c r="C41" s="41" t="s">
        <v>25</v>
      </c>
      <c r="D41" s="42"/>
      <c r="E41" s="1"/>
      <c r="F41" s="1"/>
      <c r="G41" s="1"/>
      <c r="H41" s="1"/>
    </row>
    <row r="42" spans="2:8" ht="18.75" customHeight="1" thickBot="1">
      <c r="B42" s="26" t="s">
        <v>26</v>
      </c>
      <c r="C42" s="39" t="s">
        <v>27</v>
      </c>
      <c r="D42" s="40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7" t="s">
        <v>28</v>
      </c>
      <c r="C44" s="37"/>
      <c r="D44" s="37"/>
      <c r="E44" s="37"/>
      <c r="F44" s="37"/>
      <c r="G44" s="37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6"/>
  <sheetViews>
    <sheetView tabSelected="1" view="pageBreakPreview" zoomScale="85" zoomScaleNormal="73" zoomScaleSheetLayoutView="85" zoomScalePageLayoutView="40" workbookViewId="0" topLeftCell="A1">
      <selection activeCell="G9" sqref="G9"/>
    </sheetView>
  </sheetViews>
  <sheetFormatPr defaultColWidth="11.421875" defaultRowHeight="12.75"/>
  <cols>
    <col min="1" max="1" width="3.57421875" style="3" customWidth="1"/>
    <col min="2" max="2" width="34.57421875" style="3" customWidth="1"/>
    <col min="3" max="3" width="14.28125" style="3" hidden="1" customWidth="1"/>
    <col min="4" max="4" width="12.00390625" style="3" hidden="1" customWidth="1"/>
    <col min="5" max="5" width="19.28125" style="3" hidden="1" customWidth="1"/>
    <col min="6" max="8" width="14.57421875" style="3" customWidth="1"/>
    <col min="9" max="11" width="14.5742187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40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D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D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D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AB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1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</row>
    <row r="15" spans="2:18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766.49407074631</v>
      </c>
    </row>
    <row r="16" spans="2:18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</row>
    <row r="17" spans="2:18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</row>
    <row r="18" spans="2:18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</row>
    <row r="19" spans="2:18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</row>
    <row r="20" spans="2:18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>+SUM(O15:O19)</f>
        <v>46583.55351485545</v>
      </c>
      <c r="P20" s="35">
        <f>+SUM(P15:P19)</f>
        <v>29530.907205509844</v>
      </c>
      <c r="Q20" s="35">
        <f>+SUM(Q15:Q19)</f>
        <v>40881.02237380423</v>
      </c>
      <c r="R20" s="35">
        <f>+SUM(R15:R19)</f>
        <v>48139.595656945174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18" ht="26.25" customHeight="1" thickBot="1">
      <c r="B24" s="7" t="s">
        <v>4</v>
      </c>
      <c r="C24" s="8">
        <f aca="true" t="shared" si="1" ref="C24:H24">C14</f>
        <v>42736</v>
      </c>
      <c r="D24" s="8">
        <f t="shared" si="1"/>
        <v>42767</v>
      </c>
      <c r="E24" s="8">
        <f t="shared" si="1"/>
        <v>42795</v>
      </c>
      <c r="F24" s="8">
        <f t="shared" si="1"/>
        <v>42826</v>
      </c>
      <c r="G24" s="8">
        <f t="shared" si="1"/>
        <v>42856</v>
      </c>
      <c r="H24" s="8">
        <f t="shared" si="1"/>
        <v>42887</v>
      </c>
      <c r="I24" s="8">
        <f aca="true" t="shared" si="2" ref="I24:O24">I14</f>
        <v>42917</v>
      </c>
      <c r="J24" s="8">
        <f t="shared" si="2"/>
        <v>42948</v>
      </c>
      <c r="K24" s="8">
        <f t="shared" si="2"/>
        <v>42979</v>
      </c>
      <c r="L24" s="8">
        <f t="shared" si="2"/>
        <v>43009</v>
      </c>
      <c r="M24" s="8">
        <f t="shared" si="2"/>
        <v>43040</v>
      </c>
      <c r="N24" s="8">
        <f t="shared" si="2"/>
        <v>43070</v>
      </c>
      <c r="O24" s="8">
        <f t="shared" si="2"/>
        <v>43101</v>
      </c>
      <c r="P24" s="8">
        <f>P14</f>
        <v>43132</v>
      </c>
      <c r="Q24" s="8">
        <f>Q14</f>
        <v>43160</v>
      </c>
      <c r="R24" s="8">
        <f>R14</f>
        <v>43191</v>
      </c>
    </row>
    <row r="25" spans="2:18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43295</v>
      </c>
      <c r="L25" s="18">
        <v>44450</v>
      </c>
      <c r="M25" s="18">
        <v>44549</v>
      </c>
      <c r="N25" s="18">
        <v>45328</v>
      </c>
      <c r="O25" s="18">
        <v>45933</v>
      </c>
      <c r="P25" s="18">
        <v>46734</v>
      </c>
      <c r="Q25" s="18">
        <v>47392</v>
      </c>
      <c r="R25" s="18">
        <v>47954</v>
      </c>
    </row>
    <row r="26" spans="2:18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6</v>
      </c>
      <c r="K26" s="20">
        <v>6</v>
      </c>
      <c r="L26" s="20">
        <f>K26+L49</f>
        <v>6</v>
      </c>
      <c r="M26" s="20">
        <f>L26+M49</f>
        <v>6</v>
      </c>
      <c r="N26" s="20">
        <f>M26+N49</f>
        <v>6</v>
      </c>
      <c r="O26" s="20">
        <v>6</v>
      </c>
      <c r="P26" s="20">
        <v>6</v>
      </c>
      <c r="Q26" s="20">
        <v>6</v>
      </c>
      <c r="R26" s="20">
        <v>6</v>
      </c>
    </row>
    <row r="27" spans="2:18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f>K27+L57</f>
        <v>21</v>
      </c>
      <c r="M27" s="20">
        <f>L27+M57</f>
        <v>21</v>
      </c>
      <c r="N27" s="20">
        <f>M27+N57</f>
        <v>21</v>
      </c>
      <c r="O27" s="20">
        <v>21</v>
      </c>
      <c r="P27" s="20">
        <v>21</v>
      </c>
      <c r="Q27" s="20">
        <v>21</v>
      </c>
      <c r="R27" s="20">
        <v>21</v>
      </c>
    </row>
    <row r="28" spans="2:18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f>K28+L65</f>
        <v>15</v>
      </c>
      <c r="M28" s="20">
        <f>L28+M65</f>
        <v>15</v>
      </c>
      <c r="N28" s="20">
        <f>M28+N65</f>
        <v>15</v>
      </c>
      <c r="O28" s="20">
        <v>15</v>
      </c>
      <c r="P28" s="20">
        <v>15</v>
      </c>
      <c r="Q28" s="20">
        <v>15</v>
      </c>
      <c r="R28" s="20">
        <v>15</v>
      </c>
    </row>
    <row r="29" spans="2:18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f>K29+L73</f>
        <v>6</v>
      </c>
      <c r="M29" s="20">
        <f>L29+M73</f>
        <v>6</v>
      </c>
      <c r="N29" s="20">
        <f>M29+N73</f>
        <v>6</v>
      </c>
      <c r="O29" s="20">
        <v>6</v>
      </c>
      <c r="P29" s="20">
        <v>6</v>
      </c>
      <c r="Q29" s="20">
        <v>6</v>
      </c>
      <c r="R29" s="20">
        <v>6</v>
      </c>
    </row>
    <row r="30" spans="2:18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3" ref="H30:M30">SUM(H25:H29)</f>
        <v>41687</v>
      </c>
      <c r="I30" s="22">
        <f t="shared" si="3"/>
        <v>42004</v>
      </c>
      <c r="J30" s="22">
        <f t="shared" si="3"/>
        <v>42564</v>
      </c>
      <c r="K30" s="22">
        <f t="shared" si="3"/>
        <v>43343</v>
      </c>
      <c r="L30" s="22">
        <f t="shared" si="3"/>
        <v>44498</v>
      </c>
      <c r="M30" s="22">
        <f t="shared" si="3"/>
        <v>44597</v>
      </c>
      <c r="N30" s="22">
        <f>SUM(N25:N29)</f>
        <v>45376</v>
      </c>
      <c r="O30" s="22">
        <f>SUM(O25:O29)</f>
        <v>45981</v>
      </c>
      <c r="P30" s="22">
        <f>SUM(P25:P29)</f>
        <v>46782</v>
      </c>
      <c r="Q30" s="22">
        <f>SUM(Q25:Q29)</f>
        <v>47440</v>
      </c>
      <c r="R30" s="22">
        <f>SUM(R25:R29)</f>
        <v>48002</v>
      </c>
    </row>
    <row r="31" ht="12.75" customHeight="1"/>
    <row r="32" spans="2:35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ht="19.5" customHeight="1"/>
    <row r="34" ht="16.5" customHeight="1" thickBot="1"/>
    <row r="35" spans="2:8" ht="40.5" customHeight="1" thickBot="1">
      <c r="B35" s="24" t="s">
        <v>4</v>
      </c>
      <c r="C35" s="47" t="s">
        <v>9</v>
      </c>
      <c r="D35" s="48"/>
      <c r="F35" s="45" t="s">
        <v>9</v>
      </c>
      <c r="G35" s="46"/>
      <c r="H35" s="1"/>
    </row>
    <row r="36" spans="2:8" ht="18.75" customHeight="1" thickBot="1">
      <c r="B36" s="25" t="s">
        <v>17</v>
      </c>
      <c r="C36" s="41" t="s">
        <v>10</v>
      </c>
      <c r="D36" s="42"/>
      <c r="F36" s="41" t="s">
        <v>10</v>
      </c>
      <c r="G36" s="42"/>
      <c r="H36" s="1"/>
    </row>
    <row r="37" spans="2:8" ht="18.75" customHeight="1" thickBot="1">
      <c r="B37" s="25" t="s">
        <v>18</v>
      </c>
      <c r="C37" s="41" t="s">
        <v>21</v>
      </c>
      <c r="D37" s="42"/>
      <c r="F37" s="41" t="s">
        <v>21</v>
      </c>
      <c r="G37" s="42"/>
      <c r="H37" s="1"/>
    </row>
    <row r="38" spans="2:8" ht="18.75" customHeight="1" thickBot="1">
      <c r="B38" s="25" t="s">
        <v>19</v>
      </c>
      <c r="C38" s="41" t="s">
        <v>20</v>
      </c>
      <c r="D38" s="42"/>
      <c r="F38" s="41" t="s">
        <v>20</v>
      </c>
      <c r="G38" s="42"/>
      <c r="H38" s="1"/>
    </row>
    <row r="39" spans="2:8" ht="18.75" customHeight="1" thickBot="1">
      <c r="B39" s="25" t="s">
        <v>22</v>
      </c>
      <c r="C39" s="41" t="s">
        <v>23</v>
      </c>
      <c r="D39" s="42"/>
      <c r="F39" s="41" t="s">
        <v>23</v>
      </c>
      <c r="G39" s="42"/>
      <c r="H39" s="1"/>
    </row>
    <row r="40" spans="2:8" ht="18.75" customHeight="1" thickBot="1">
      <c r="B40" s="26" t="s">
        <v>24</v>
      </c>
      <c r="C40" s="41" t="s">
        <v>25</v>
      </c>
      <c r="D40" s="42"/>
      <c r="F40" s="41" t="s">
        <v>25</v>
      </c>
      <c r="G40" s="42"/>
      <c r="H40" s="1"/>
    </row>
    <row r="41" spans="2:8" ht="18.75" customHeight="1" thickBot="1">
      <c r="B41" s="26" t="s">
        <v>26</v>
      </c>
      <c r="C41" s="39" t="s">
        <v>27</v>
      </c>
      <c r="D41" s="40"/>
      <c r="F41" s="49" t="s">
        <v>27</v>
      </c>
      <c r="G41" s="50"/>
      <c r="H41" s="1"/>
    </row>
    <row r="42" spans="2:5" ht="34.5" customHeight="1">
      <c r="B42" s="27"/>
      <c r="C42" s="23"/>
      <c r="D42" s="23"/>
      <c r="E42" s="23"/>
    </row>
    <row r="43" spans="2:13" ht="85.5" customHeight="1">
      <c r="B43" s="37" t="s">
        <v>28</v>
      </c>
      <c r="C43" s="37"/>
      <c r="D43" s="37"/>
      <c r="E43" s="37"/>
      <c r="F43" s="37"/>
      <c r="G43" s="37"/>
      <c r="M43" s="28"/>
    </row>
    <row r="44" spans="2:13" ht="12.75">
      <c r="B44" s="1"/>
      <c r="M44" s="28"/>
    </row>
    <row r="45" ht="12.75">
      <c r="B45" s="1"/>
    </row>
    <row r="46" spans="2:14" ht="12.75">
      <c r="B46" s="1"/>
      <c r="M46" s="28"/>
      <c r="N46" s="29"/>
    </row>
    <row r="47" spans="13:14" ht="12.75">
      <c r="M47" s="28"/>
      <c r="N47" s="29"/>
    </row>
    <row r="48" spans="2:14" ht="12.75">
      <c r="B48" s="3" t="s">
        <v>12</v>
      </c>
      <c r="M48" s="28"/>
      <c r="N48" s="29"/>
    </row>
    <row r="49" spans="2:14" ht="12.75">
      <c r="B49" s="1"/>
      <c r="M49" s="28"/>
      <c r="N49" s="29"/>
    </row>
    <row r="50" ht="12.75">
      <c r="B50" s="34"/>
    </row>
    <row r="59" ht="12.75">
      <c r="M59" s="30"/>
    </row>
    <row r="60" ht="12.75">
      <c r="M60" s="30"/>
    </row>
    <row r="61" ht="12.75">
      <c r="M61" s="30"/>
    </row>
    <row r="62" spans="5:13" ht="12.75">
      <c r="E62" s="3" t="s">
        <v>11</v>
      </c>
      <c r="M62" s="30"/>
    </row>
    <row r="63" ht="12.75">
      <c r="M63" s="30"/>
    </row>
    <row r="64" ht="12.75">
      <c r="M64" s="30"/>
    </row>
    <row r="65" ht="12.75">
      <c r="M65" s="30"/>
    </row>
    <row r="66" ht="12.75">
      <c r="M66" s="30"/>
    </row>
  </sheetData>
  <sheetProtection/>
  <mergeCells count="17">
    <mergeCell ref="F38:G38"/>
    <mergeCell ref="F39:G39"/>
    <mergeCell ref="F40:G40"/>
    <mergeCell ref="F41:G41"/>
    <mergeCell ref="B3:P3"/>
    <mergeCell ref="B4:P4"/>
    <mergeCell ref="C39:D39"/>
    <mergeCell ref="C40:D40"/>
    <mergeCell ref="C41:D41"/>
    <mergeCell ref="B43:G43"/>
    <mergeCell ref="C35:D35"/>
    <mergeCell ref="C36:D36"/>
    <mergeCell ref="C37:D37"/>
    <mergeCell ref="C38:D38"/>
    <mergeCell ref="F35:G35"/>
    <mergeCell ref="F36:G36"/>
    <mergeCell ref="F37:G37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0" r:id="rId2"/>
  <headerFooter alignWithMargins="0">
    <oddFooter>&amp;LFuente: Contugas
</oddFooter>
  </headerFooter>
  <rowBreaks count="1" manualBreakCount="1">
    <brk id="33" min="1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TEMP_DGH63</cp:lastModifiedBy>
  <cp:lastPrinted>2018-04-23T21:34:55Z</cp:lastPrinted>
  <dcterms:created xsi:type="dcterms:W3CDTF">2011-02-03T13:38:24Z</dcterms:created>
  <dcterms:modified xsi:type="dcterms:W3CDTF">2018-05-22T20:12:32Z</dcterms:modified>
  <cp:category/>
  <cp:version/>
  <cp:contentType/>
  <cp:contentStatus/>
</cp:coreProperties>
</file>